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CB\FINANCEIRO\"/>
    </mc:Choice>
  </mc:AlternateContent>
  <bookViews>
    <workbookView xWindow="0" yWindow="0" windowWidth="23040" windowHeight="9192"/>
  </bookViews>
  <sheets>
    <sheet name="Julho" sheetId="1" r:id="rId1"/>
  </sheets>
  <definedNames>
    <definedName name="_xlnm._FilterDatabase" localSheetId="0" hidden="1">Julho!$B$7:$P$24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1" l="1"/>
  <c r="L3" i="1" s="1"/>
  <c r="G48" i="1"/>
  <c r="L2" i="1" s="1"/>
  <c r="L4" i="1" l="1"/>
</calcChain>
</file>

<file path=xl/sharedStrings.xml><?xml version="1.0" encoding="utf-8"?>
<sst xmlns="http://schemas.openxmlformats.org/spreadsheetml/2006/main" count="97" uniqueCount="51">
  <si>
    <t>RECURSO DISPONÍVEL</t>
  </si>
  <si>
    <t>VLR CRÉDITO</t>
  </si>
  <si>
    <t>OBS.</t>
  </si>
  <si>
    <t>VALOR ENTRADA</t>
  </si>
  <si>
    <t>VALOR SAIDA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</si>
  <si>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</si>
  <si>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</si>
  <si>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</si>
  <si>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</si>
  <si>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</si>
  <si>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</si>
  <si>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</si>
  <si>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</si>
  <si>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</si>
  <si>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</si>
  <si>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</si>
  <si>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</si>
  <si>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</si>
  <si>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</si>
  <si>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</si>
  <si>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</si>
  <si>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JULHO</t>
  </si>
  <si>
    <t>COMPRA DE MEDICAMENTO</t>
  </si>
  <si>
    <t>PROVISIONADO</t>
  </si>
  <si>
    <t>FORMA DE PGTO.</t>
  </si>
  <si>
    <t>ESPECIFARMA</t>
  </si>
  <si>
    <t>BOLETO</t>
  </si>
  <si>
    <t>RIOPAR PARTICIPAÇÕES</t>
  </si>
  <si>
    <t>COMPRA DE VALE TRANSPORTE REF. AGOSTO</t>
  </si>
  <si>
    <t>PAGO</t>
  </si>
  <si>
    <t>ILAND</t>
  </si>
  <si>
    <t xml:space="preserve">CONTRATO DE LOCAÇÃO  SERVIDOR </t>
  </si>
  <si>
    <t>AGOSTO</t>
  </si>
  <si>
    <t>TRANFERÊNCIA PARA FUNDO FIXO</t>
  </si>
  <si>
    <t>FUNDO FIXO</t>
  </si>
  <si>
    <t>DARF</t>
  </si>
  <si>
    <t>COMP 07/-2018 COMPLEMENTO RPA</t>
  </si>
  <si>
    <t xml:space="preserve"> </t>
  </si>
  <si>
    <t>ALPHA LIMP SERVIÇOS H.</t>
  </si>
  <si>
    <t>SERVIÇO DE LAVANDERIA  COMP 07/2018</t>
  </si>
  <si>
    <t>JUHO</t>
  </si>
  <si>
    <t>PLAMAS LABORATÓRIO</t>
  </si>
  <si>
    <t>SERVIÇOS DE EXAMES LABORATÓRIAIS</t>
  </si>
  <si>
    <t>FALTA DOCUMENTAÇÃO</t>
  </si>
  <si>
    <t>MALTA SOLUÇÕES COMER.</t>
  </si>
  <si>
    <t>SUPORTE TECNICO E MANUTENÇÃO</t>
  </si>
  <si>
    <t>PERFEKTA SERVIÇOS DE EST.</t>
  </si>
  <si>
    <t>LIMP. E ESTER. DE INSTRUMENTOS MÉDICO</t>
  </si>
  <si>
    <t>RM SCAN SERVIÇOS</t>
  </si>
  <si>
    <t>SERVIÇOS DE RADIOLOGIA</t>
  </si>
  <si>
    <t>PAGAMENTO FGTS COMP. 07/18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</si>
</sst>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43" fontId="4" fillId="2" borderId="1" xfId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left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5" fillId="2" borderId="0" xfId="0" applyFont="1" applyFill="1" applyBorder="1"/>
    <xf numFmtId="0" fontId="5" fillId="2" borderId="0" xfId="0" applyFont="1" applyFill="1"/>
    <xf numFmtId="0" fontId="6" fillId="3" borderId="1" xfId="3" applyFont="1" applyFill="1" applyBorder="1" applyAlignment="1">
      <alignment horizontal="center" vertical="center" wrapText="1"/>
    </xf>
    <xf numFmtId="0" fontId="7" fillId="2" borderId="0" xfId="0" applyFont="1" applyFill="1" applyBorder="1"/>
    <xf numFmtId="43" fontId="7" fillId="2" borderId="0" xfId="1" applyFont="1" applyFill="1" applyBorder="1"/>
    <xf numFmtId="0" fontId="8" fillId="2" borderId="1" xfId="3" applyFont="1" applyFill="1" applyBorder="1" applyAlignment="1">
      <alignment vertical="center"/>
    </xf>
    <xf numFmtId="44" fontId="8" fillId="2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5" fillId="2" borderId="2" xfId="0" applyFont="1" applyFill="1" applyBorder="1"/>
    <xf numFmtId="0" fontId="5" fillId="2" borderId="1" xfId="0" applyFont="1" applyFill="1" applyBorder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14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/>
    <xf numFmtId="43" fontId="4" fillId="4" borderId="1" xfId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left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/>
    <xf numFmtId="0" fontId="4" fillId="4" borderId="4" xfId="0" applyFont="1" applyFill="1" applyBorder="1" applyAlignment="1"/>
    <xf numFmtId="43" fontId="4" fillId="4" borderId="4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11" fillId="2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9" fillId="2" borderId="0" xfId="3" applyFont="1" applyFill="1" applyBorder="1" applyAlignment="1">
      <alignment vertical="center" wrapText="1"/>
    </xf>
    <xf numFmtId="43" fontId="4" fillId="2" borderId="3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4" xfId="1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3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4" fontId="7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14" fontId="7" fillId="2" borderId="2" xfId="0" applyNumberFormat="1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4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3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2" borderId="1" xfId="1" applyNumberFormat="1" applyFont="1" applyFill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4" fontId="7" fillId="0" borderId="3" xfId="1" applyNumberFormat="1" applyFont="1" applyFill="1" applyBorder="1" applyAlignment="1">
      <alignment horizontal="right" vertical="center"/>
    </xf>
    <xf numFmtId="0" fontId="5" fillId="2" borderId="3" xfId="0" applyFont="1" applyFill="1" applyBorder="1"/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/>
    <xf numFmtId="43" fontId="13" fillId="2" borderId="9" xfId="0" applyNumberFormat="1" applyFont="1" applyFill="1" applyBorder="1"/>
    <xf numFmtId="43" fontId="13" fillId="2" borderId="10" xfId="0" applyNumberFormat="1" applyFont="1" applyFill="1" applyBorder="1"/>
    <xf numFmtId="43" fontId="12" fillId="2" borderId="8" xfId="0" applyNumberFormat="1" applyFont="1" applyFill="1" applyBorder="1"/>
    <xf numFmtId="0" fontId="11" fillId="2" borderId="11" xfId="0" applyFont="1" applyFill="1" applyBorder="1"/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colors>
    <mruColors>
      <color rgb="FFFC6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1389032</xdr:colOff>
      <xdr:row>5</xdr:row>
      <xdr:rowOff>25400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5740" y="259080"/>
          <a:ext cx="4199467" cy="726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A48"/>
  <sheetViews>
    <sheetView tabSelected="1" zoomScale="85" zoomScaleNormal="85" workbookViewId="0">
      <selection activeCell="A48" sqref="A48:XFD48"/>
    </sheetView>
  </sheetViews>
  <sheetFormatPr defaultColWidth="8.88671875" defaultRowHeight="13.8" x14ac:dyDescent="0.3"/>
  <cols>
    <col min="1" max="1" width="3" style="10" customWidth="1"/>
    <col min="2" max="2" width="8.88671875" style="11" bestFit="1" customWidth="1"/>
    <col min="3" max="3" width="10.5546875" style="11" bestFit="1" customWidth="1"/>
    <col min="4" max="4" width="21.5546875" style="11" bestFit="1" customWidth="1"/>
    <col min="5" max="5" width="36.6640625" style="11" bestFit="1" customWidth="1"/>
    <col min="6" max="6" width="13" style="11" customWidth="1"/>
    <col min="7" max="7" width="9.6640625" style="11" bestFit="1" customWidth="1"/>
    <col min="8" max="8" width="12.44140625" style="11" bestFit="1" customWidth="1"/>
    <col min="9" max="9" width="15.33203125" style="11" customWidth="1"/>
    <col min="10" max="10" width="11.5546875" style="11" customWidth="1"/>
    <col min="11" max="11" width="16.5546875" style="11" bestFit="1" customWidth="1"/>
    <col min="12" max="12" width="13.88671875" style="11" bestFit="1" customWidth="1"/>
    <col min="13" max="13" width="9.6640625" style="11" customWidth="1"/>
    <col min="14" max="14" width="13.5546875" style="11" bestFit="1" customWidth="1"/>
    <col min="15" max="15" width="31.33203125" style="11" bestFit="1" customWidth="1"/>
    <col min="16" max="16" width="8.88671875" style="11" bestFit="1" customWidth="1"/>
    <col min="17" max="17" width="8.88671875" style="11"/>
    <col min="18" max="18" width="10.5546875" style="11" bestFit="1" customWidth="1"/>
    <col min="19" max="19" width="12.88671875" style="11" bestFit="1" customWidth="1"/>
    <col min="20" max="20" width="25" style="11" bestFit="1" customWidth="1"/>
    <col min="21" max="23" width="8.88671875" style="11"/>
    <col min="24" max="24" width="21.88671875" style="11" bestFit="1" customWidth="1"/>
    <col min="25" max="25" width="13.88671875" style="11" bestFit="1" customWidth="1"/>
    <col min="26" max="26" width="25" style="11" bestFit="1" customWidth="1"/>
    <col min="27" max="16384" width="8.88671875" style="11"/>
  </cols>
  <sheetData>
    <row r="1" spans="1:16381" ht="26.4" x14ac:dyDescent="0.3">
      <c r="K1" s="12" t="s">
        <v>0</v>
      </c>
      <c r="L1" s="12" t="s">
        <v>1</v>
      </c>
      <c r="M1" s="12" t="s">
        <v>2</v>
      </c>
      <c r="N1" s="41"/>
      <c r="R1" s="13"/>
      <c r="S1" s="14"/>
      <c r="T1" s="13"/>
    </row>
    <row r="2" spans="1:16381" x14ac:dyDescent="0.3">
      <c r="K2" s="15" t="s">
        <v>3</v>
      </c>
      <c r="L2" s="16">
        <f>G48</f>
        <v>0</v>
      </c>
      <c r="M2" s="17"/>
      <c r="N2" s="42"/>
    </row>
    <row r="3" spans="1:16381" x14ac:dyDescent="0.3">
      <c r="K3" s="15" t="s">
        <v>4</v>
      </c>
      <c r="L3" s="16">
        <f>H48</f>
        <v>250309.7</v>
      </c>
      <c r="M3" s="17"/>
      <c r="N3" s="42"/>
    </row>
    <row r="4" spans="1:16381" x14ac:dyDescent="0.3">
      <c r="K4" s="15" t="s">
        <v>5</v>
      </c>
      <c r="L4" s="16">
        <f>SUM(L2:L2)-L3</f>
        <v>-250309.7</v>
      </c>
      <c r="M4" s="18" t="s">
        <v>6</v>
      </c>
      <c r="N4" s="43"/>
    </row>
    <row r="7" spans="1:16381" ht="41.4" x14ac:dyDescent="0.3">
      <c r="B7" s="19" t="s">
        <v>7</v>
      </c>
      <c r="C7" s="19" t="s">
        <v>8</v>
      </c>
      <c r="D7" s="19" t="s">
        <v>9</v>
      </c>
      <c r="E7" s="19" t="s">
        <v>10</v>
      </c>
      <c r="F7" s="19" t="s">
        <v>11</v>
      </c>
      <c r="G7" s="19" t="s">
        <v>12</v>
      </c>
      <c r="H7" s="19" t="s">
        <v>13</v>
      </c>
      <c r="I7" s="19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24</v>
      </c>
      <c r="O7" s="19" t="s">
        <v>19</v>
      </c>
      <c r="P7" s="19" t="s">
        <v>20</v>
      </c>
      <c r="Q7" s="20"/>
    </row>
    <row r="8" spans="1:16381" s="68" customFormat="1" ht="27.6" x14ac:dyDescent="0.3">
      <c r="A8" s="66"/>
      <c r="B8" s="71"/>
      <c r="C8" s="72">
        <v>43308</v>
      </c>
      <c r="D8" s="71" t="s">
        <v>33</v>
      </c>
      <c r="E8" s="73" t="s">
        <v>34</v>
      </c>
      <c r="F8" s="69" t="s">
        <v>21</v>
      </c>
      <c r="G8" s="69"/>
      <c r="H8" s="84">
        <v>2000</v>
      </c>
      <c r="I8" s="69"/>
      <c r="J8" s="55">
        <v>43308</v>
      </c>
      <c r="K8" s="55">
        <v>43308</v>
      </c>
      <c r="L8" s="52" t="s">
        <v>29</v>
      </c>
      <c r="M8" s="69"/>
      <c r="N8" s="70"/>
      <c r="O8" s="70"/>
      <c r="P8" s="70"/>
      <c r="Q8" s="67"/>
    </row>
    <row r="9" spans="1:16381" s="22" customFormat="1" x14ac:dyDescent="0.3">
      <c r="A9" s="10"/>
      <c r="B9" s="76">
        <v>101505</v>
      </c>
      <c r="C9" s="77">
        <v>43290</v>
      </c>
      <c r="D9" s="78" t="s">
        <v>25</v>
      </c>
      <c r="E9" s="87" t="s">
        <v>22</v>
      </c>
      <c r="F9" s="88" t="s">
        <v>21</v>
      </c>
      <c r="G9" s="2"/>
      <c r="H9" s="85">
        <v>13410.68</v>
      </c>
      <c r="I9" s="46"/>
      <c r="J9" s="65">
        <v>43320</v>
      </c>
      <c r="K9" s="65">
        <v>43327</v>
      </c>
      <c r="L9" s="61" t="s">
        <v>29</v>
      </c>
      <c r="M9" s="53"/>
      <c r="N9" s="56"/>
      <c r="O9" s="57"/>
      <c r="P9" s="57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21"/>
    </row>
    <row r="10" spans="1:16381" s="22" customFormat="1" x14ac:dyDescent="0.3">
      <c r="A10" s="1"/>
      <c r="B10" s="79">
        <v>101495</v>
      </c>
      <c r="C10" s="63">
        <v>43290</v>
      </c>
      <c r="D10" s="78" t="s">
        <v>25</v>
      </c>
      <c r="E10" s="78" t="s">
        <v>22</v>
      </c>
      <c r="F10" s="80" t="s">
        <v>21</v>
      </c>
      <c r="G10" s="50"/>
      <c r="H10" s="86">
        <v>1898.52</v>
      </c>
      <c r="I10" s="59"/>
      <c r="J10" s="55">
        <v>43320</v>
      </c>
      <c r="K10" s="55">
        <v>43327</v>
      </c>
      <c r="L10" s="61" t="s">
        <v>29</v>
      </c>
      <c r="M10" s="53"/>
      <c r="N10" s="53"/>
      <c r="O10" s="13"/>
      <c r="P10" s="13"/>
      <c r="Q10" s="11"/>
      <c r="R10" s="1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</row>
    <row r="11" spans="1:16381" x14ac:dyDescent="0.3">
      <c r="B11" s="74">
        <v>40754</v>
      </c>
      <c r="C11" s="63">
        <v>43307</v>
      </c>
      <c r="D11" s="75" t="s">
        <v>27</v>
      </c>
      <c r="E11" s="75" t="s">
        <v>28</v>
      </c>
      <c r="F11" s="57" t="s">
        <v>21</v>
      </c>
      <c r="G11" s="56"/>
      <c r="H11" s="83">
        <v>21027</v>
      </c>
      <c r="I11" s="54"/>
      <c r="J11" s="55">
        <v>43321</v>
      </c>
      <c r="K11" s="55">
        <v>43308</v>
      </c>
      <c r="L11" s="52" t="s">
        <v>29</v>
      </c>
      <c r="M11" s="52"/>
      <c r="N11" s="56" t="s">
        <v>26</v>
      </c>
      <c r="O11" s="57"/>
      <c r="P11" s="57"/>
    </row>
    <row r="12" spans="1:16381" x14ac:dyDescent="0.3">
      <c r="B12" s="76">
        <v>101526</v>
      </c>
      <c r="C12" s="77">
        <v>43291</v>
      </c>
      <c r="D12" s="78" t="s">
        <v>25</v>
      </c>
      <c r="E12" s="78" t="s">
        <v>22</v>
      </c>
      <c r="F12" s="81" t="s">
        <v>21</v>
      </c>
      <c r="G12" s="6"/>
      <c r="H12" s="85">
        <v>36493.769999999997</v>
      </c>
      <c r="I12" s="46"/>
      <c r="J12" s="65">
        <v>43321</v>
      </c>
      <c r="K12" s="65">
        <v>43327</v>
      </c>
      <c r="L12" s="61" t="s">
        <v>29</v>
      </c>
      <c r="M12" s="53"/>
      <c r="N12" s="56"/>
      <c r="O12" s="57"/>
      <c r="P12" s="57"/>
    </row>
    <row r="13" spans="1:16381" x14ac:dyDescent="0.3">
      <c r="B13" s="76">
        <v>101713</v>
      </c>
      <c r="C13" s="77">
        <v>43294</v>
      </c>
      <c r="D13" s="78" t="s">
        <v>25</v>
      </c>
      <c r="E13" s="78" t="s">
        <v>22</v>
      </c>
      <c r="F13" s="81" t="s">
        <v>21</v>
      </c>
      <c r="G13" s="6"/>
      <c r="H13" s="85">
        <v>5199.5600000000004</v>
      </c>
      <c r="I13" s="46"/>
      <c r="J13" s="65">
        <v>43324</v>
      </c>
      <c r="K13" s="65">
        <v>43327</v>
      </c>
      <c r="L13" s="61" t="s">
        <v>29</v>
      </c>
      <c r="M13" s="53"/>
      <c r="N13" s="56"/>
      <c r="O13" s="57"/>
      <c r="P13" s="57"/>
    </row>
    <row r="14" spans="1:16381" x14ac:dyDescent="0.3">
      <c r="B14" s="62">
        <v>413</v>
      </c>
      <c r="C14" s="63">
        <v>43326</v>
      </c>
      <c r="D14" s="75" t="s">
        <v>30</v>
      </c>
      <c r="E14" s="75" t="s">
        <v>31</v>
      </c>
      <c r="F14" s="82" t="s">
        <v>32</v>
      </c>
      <c r="G14" s="90"/>
      <c r="H14" s="83">
        <v>3116.13</v>
      </c>
      <c r="I14" s="64"/>
      <c r="J14" s="55">
        <v>43326</v>
      </c>
      <c r="K14" s="55">
        <v>43326</v>
      </c>
      <c r="L14" s="61" t="s">
        <v>29</v>
      </c>
      <c r="M14" s="64"/>
      <c r="N14" s="89"/>
      <c r="O14" s="91"/>
      <c r="P14" s="22"/>
    </row>
    <row r="15" spans="1:16381" x14ac:dyDescent="0.3">
      <c r="B15" s="52"/>
      <c r="C15" s="49">
        <v>43332</v>
      </c>
      <c r="D15" s="50" t="s">
        <v>35</v>
      </c>
      <c r="E15" s="9" t="s">
        <v>36</v>
      </c>
      <c r="F15" s="58" t="s">
        <v>21</v>
      </c>
      <c r="G15" s="58"/>
      <c r="H15" s="53">
        <v>3016.42</v>
      </c>
      <c r="I15" s="59"/>
      <c r="J15" s="55">
        <v>43332</v>
      </c>
      <c r="K15" s="55">
        <v>43332</v>
      </c>
      <c r="L15" s="61" t="s">
        <v>29</v>
      </c>
      <c r="M15" s="53"/>
      <c r="N15" s="56"/>
      <c r="O15" s="58"/>
      <c r="P15" s="50"/>
    </row>
    <row r="16" spans="1:16381" x14ac:dyDescent="0.3">
      <c r="B16" s="52"/>
      <c r="C16" s="49">
        <v>43332</v>
      </c>
      <c r="D16" s="50" t="s">
        <v>35</v>
      </c>
      <c r="E16" s="9" t="s">
        <v>36</v>
      </c>
      <c r="F16" s="58" t="s">
        <v>21</v>
      </c>
      <c r="G16" s="58"/>
      <c r="H16" s="53">
        <v>39991.81</v>
      </c>
      <c r="I16" s="59"/>
      <c r="J16" s="55">
        <v>43332</v>
      </c>
      <c r="K16" s="55">
        <v>43332</v>
      </c>
      <c r="L16" s="61" t="s">
        <v>29</v>
      </c>
      <c r="M16" s="53"/>
      <c r="N16" s="56"/>
      <c r="O16" s="58"/>
      <c r="P16" s="50"/>
    </row>
    <row r="17" spans="2:17" x14ac:dyDescent="0.3">
      <c r="B17" s="52"/>
      <c r="C17" s="49">
        <v>43332</v>
      </c>
      <c r="D17" s="50" t="s">
        <v>35</v>
      </c>
      <c r="E17" s="60" t="s">
        <v>50</v>
      </c>
      <c r="F17" s="58" t="s">
        <v>21</v>
      </c>
      <c r="G17" s="58"/>
      <c r="H17" s="53">
        <v>39991.81</v>
      </c>
      <c r="I17" s="59"/>
      <c r="J17" s="55">
        <v>43332</v>
      </c>
      <c r="K17" s="55">
        <v>43332</v>
      </c>
      <c r="L17" s="61" t="s">
        <v>29</v>
      </c>
      <c r="M17" s="53"/>
      <c r="N17" s="56"/>
      <c r="O17" s="58"/>
      <c r="P17" s="50"/>
    </row>
    <row r="18" spans="2:17" x14ac:dyDescent="0.3">
      <c r="B18" s="52"/>
      <c r="C18" s="49">
        <v>43332</v>
      </c>
      <c r="D18" s="50" t="s">
        <v>35</v>
      </c>
      <c r="E18" s="60" t="s">
        <v>50</v>
      </c>
      <c r="F18" s="58" t="s">
        <v>21</v>
      </c>
      <c r="G18" s="58"/>
      <c r="H18" s="53">
        <v>3016.42</v>
      </c>
      <c r="I18" s="59"/>
      <c r="J18" s="55">
        <v>43332</v>
      </c>
      <c r="K18" s="55">
        <v>43332</v>
      </c>
      <c r="L18" s="61" t="s">
        <v>29</v>
      </c>
      <c r="M18" s="53"/>
      <c r="N18" s="56"/>
      <c r="O18" s="58"/>
      <c r="P18" s="50"/>
    </row>
    <row r="19" spans="2:17" x14ac:dyDescent="0.3">
      <c r="B19" s="52">
        <v>47</v>
      </c>
      <c r="C19" s="49">
        <v>43314</v>
      </c>
      <c r="D19" s="50" t="s">
        <v>48</v>
      </c>
      <c r="E19" s="60" t="s">
        <v>49</v>
      </c>
      <c r="F19" s="50" t="s">
        <v>21</v>
      </c>
      <c r="G19" s="50"/>
      <c r="H19" s="53">
        <v>16238.78</v>
      </c>
      <c r="I19" s="59"/>
      <c r="J19" s="55">
        <v>43334</v>
      </c>
      <c r="K19" s="55">
        <v>43334</v>
      </c>
      <c r="L19" s="61" t="s">
        <v>29</v>
      </c>
      <c r="M19" s="53"/>
      <c r="N19" s="56"/>
      <c r="O19" s="58"/>
      <c r="P19" s="50"/>
    </row>
    <row r="20" spans="2:17" x14ac:dyDescent="0.3">
      <c r="B20" s="48">
        <v>102392</v>
      </c>
      <c r="C20" s="49">
        <v>43311</v>
      </c>
      <c r="D20" s="50" t="s">
        <v>25</v>
      </c>
      <c r="E20" s="78" t="s">
        <v>22</v>
      </c>
      <c r="F20" s="58" t="s">
        <v>21</v>
      </c>
      <c r="G20" s="58"/>
      <c r="H20" s="53">
        <v>1768</v>
      </c>
      <c r="I20" s="59" t="s">
        <v>37</v>
      </c>
      <c r="J20" s="55">
        <v>43341</v>
      </c>
      <c r="K20" s="55">
        <v>43342</v>
      </c>
      <c r="L20" s="61" t="s">
        <v>29</v>
      </c>
      <c r="M20" s="53"/>
      <c r="N20" s="56"/>
      <c r="O20" s="58" t="s">
        <v>43</v>
      </c>
      <c r="P20" s="50"/>
    </row>
    <row r="21" spans="2:17" x14ac:dyDescent="0.3">
      <c r="B21" s="52">
        <v>543</v>
      </c>
      <c r="C21" s="49">
        <v>43326</v>
      </c>
      <c r="D21" s="50" t="s">
        <v>38</v>
      </c>
      <c r="E21" s="51" t="s">
        <v>39</v>
      </c>
      <c r="F21" s="58" t="s">
        <v>40</v>
      </c>
      <c r="G21" s="58"/>
      <c r="H21" s="53">
        <v>4950</v>
      </c>
      <c r="I21" s="59"/>
      <c r="J21" s="55">
        <v>43341</v>
      </c>
      <c r="K21" s="55">
        <v>43341</v>
      </c>
      <c r="L21" s="61" t="s">
        <v>23</v>
      </c>
      <c r="M21" s="53"/>
      <c r="N21" s="56"/>
      <c r="O21" s="58" t="s">
        <v>43</v>
      </c>
      <c r="P21" s="50"/>
    </row>
    <row r="22" spans="2:17" x14ac:dyDescent="0.3">
      <c r="B22" s="52">
        <v>959</v>
      </c>
      <c r="C22" s="49">
        <v>43329</v>
      </c>
      <c r="D22" s="50" t="s">
        <v>41</v>
      </c>
      <c r="E22" s="60" t="s">
        <v>42</v>
      </c>
      <c r="F22" s="89" t="s">
        <v>21</v>
      </c>
      <c r="G22" s="89"/>
      <c r="H22" s="53">
        <v>48000</v>
      </c>
      <c r="I22" s="59"/>
      <c r="J22" s="55">
        <v>43341</v>
      </c>
      <c r="K22" s="55">
        <v>43341</v>
      </c>
      <c r="L22" s="61" t="s">
        <v>23</v>
      </c>
      <c r="M22" s="53"/>
      <c r="N22" s="56"/>
      <c r="O22" s="58" t="s">
        <v>43</v>
      </c>
      <c r="P22" s="50"/>
    </row>
    <row r="23" spans="2:17" x14ac:dyDescent="0.3">
      <c r="B23" s="52">
        <v>66</v>
      </c>
      <c r="C23" s="49">
        <v>43319</v>
      </c>
      <c r="D23" s="50" t="s">
        <v>44</v>
      </c>
      <c r="E23" s="60" t="s">
        <v>45</v>
      </c>
      <c r="F23" s="58" t="s">
        <v>40</v>
      </c>
      <c r="G23" s="58"/>
      <c r="H23" s="53">
        <v>22500</v>
      </c>
      <c r="I23" s="59"/>
      <c r="J23" s="55">
        <v>43341</v>
      </c>
      <c r="K23" s="55">
        <v>43341</v>
      </c>
      <c r="L23" s="61" t="s">
        <v>23</v>
      </c>
      <c r="M23" s="53"/>
      <c r="N23" s="56"/>
      <c r="O23" s="58" t="s">
        <v>43</v>
      </c>
      <c r="P23" s="50"/>
    </row>
    <row r="24" spans="2:17" x14ac:dyDescent="0.3">
      <c r="B24" s="52"/>
      <c r="C24" s="49">
        <v>43313</v>
      </c>
      <c r="D24" s="50" t="s">
        <v>46</v>
      </c>
      <c r="E24" s="60" t="s">
        <v>47</v>
      </c>
      <c r="F24" s="58" t="s">
        <v>21</v>
      </c>
      <c r="G24" s="58"/>
      <c r="H24" s="53">
        <v>5000</v>
      </c>
      <c r="I24" s="59"/>
      <c r="J24" s="55">
        <v>43341</v>
      </c>
      <c r="K24" s="55">
        <v>43341</v>
      </c>
      <c r="L24" s="61" t="s">
        <v>23</v>
      </c>
      <c r="M24" s="53"/>
      <c r="N24" s="56"/>
      <c r="O24" s="58" t="s">
        <v>43</v>
      </c>
      <c r="P24" s="50"/>
    </row>
    <row r="25" spans="2:17" x14ac:dyDescent="0.3">
      <c r="B25" s="52"/>
      <c r="C25" s="49"/>
      <c r="D25" s="50"/>
      <c r="E25" s="60"/>
      <c r="F25" s="58"/>
      <c r="G25" s="58"/>
      <c r="H25" s="53"/>
      <c r="I25" s="59"/>
      <c r="J25" s="55"/>
      <c r="K25" s="55"/>
      <c r="L25" s="61"/>
      <c r="M25" s="53"/>
      <c r="N25" s="56"/>
      <c r="O25" s="58"/>
      <c r="P25" s="50"/>
    </row>
    <row r="26" spans="2:17" x14ac:dyDescent="0.3">
      <c r="B26" s="40"/>
      <c r="C26" s="5"/>
      <c r="D26" s="9"/>
      <c r="E26" s="9"/>
      <c r="F26" s="2"/>
      <c r="G26" s="2"/>
      <c r="H26" s="3"/>
      <c r="I26" s="46"/>
      <c r="J26" s="7"/>
      <c r="K26" s="7"/>
      <c r="L26" s="8"/>
      <c r="M26" s="3"/>
      <c r="N26" s="44"/>
      <c r="O26" s="6"/>
      <c r="P26" s="2"/>
      <c r="Q26" s="20"/>
    </row>
    <row r="27" spans="2:17" x14ac:dyDescent="0.3">
      <c r="B27" s="40"/>
      <c r="C27" s="5"/>
      <c r="D27" s="2"/>
      <c r="E27" s="9"/>
      <c r="F27" s="2"/>
      <c r="G27" s="2"/>
      <c r="H27" s="3"/>
      <c r="I27" s="46"/>
      <c r="J27" s="7"/>
      <c r="K27" s="7"/>
      <c r="L27" s="8"/>
      <c r="M27" s="3"/>
      <c r="N27" s="44"/>
      <c r="O27" s="6"/>
      <c r="P27" s="2"/>
      <c r="Q27" s="20"/>
    </row>
    <row r="28" spans="2:17" x14ac:dyDescent="0.3">
      <c r="B28" s="40"/>
      <c r="C28" s="5"/>
      <c r="D28" s="2"/>
      <c r="E28" s="9"/>
      <c r="F28" s="2"/>
      <c r="G28" s="2"/>
      <c r="H28" s="3"/>
      <c r="I28" s="46"/>
      <c r="J28" s="7"/>
      <c r="K28" s="7"/>
      <c r="L28" s="8"/>
      <c r="M28" s="3"/>
      <c r="N28" s="44"/>
      <c r="O28" s="6"/>
      <c r="P28" s="2"/>
      <c r="Q28" s="20"/>
    </row>
    <row r="29" spans="2:17" x14ac:dyDescent="0.3">
      <c r="B29" s="40"/>
      <c r="C29" s="5"/>
      <c r="D29" s="2"/>
      <c r="E29" s="9"/>
      <c r="F29" s="2"/>
      <c r="G29" s="2"/>
      <c r="H29" s="3"/>
      <c r="I29" s="46"/>
      <c r="J29" s="7"/>
      <c r="K29" s="7"/>
      <c r="L29" s="8"/>
      <c r="M29" s="3"/>
      <c r="N29" s="44"/>
      <c r="O29" s="6"/>
      <c r="P29" s="2"/>
      <c r="Q29" s="20"/>
    </row>
    <row r="30" spans="2:17" x14ac:dyDescent="0.3">
      <c r="B30" s="40"/>
      <c r="C30" s="5"/>
      <c r="D30" s="2"/>
      <c r="E30" s="9"/>
      <c r="F30" s="2"/>
      <c r="G30" s="2"/>
      <c r="H30" s="3"/>
      <c r="I30" s="46"/>
      <c r="J30" s="7"/>
      <c r="K30" s="7"/>
      <c r="L30" s="8"/>
      <c r="M30" s="3"/>
      <c r="N30" s="44"/>
      <c r="O30" s="6"/>
      <c r="P30" s="2"/>
      <c r="Q30" s="20"/>
    </row>
    <row r="31" spans="2:17" x14ac:dyDescent="0.3">
      <c r="B31" s="23"/>
      <c r="C31" s="5"/>
      <c r="D31" s="2"/>
      <c r="E31" s="9"/>
      <c r="F31" s="23"/>
      <c r="G31" s="23"/>
      <c r="H31" s="3"/>
      <c r="I31" s="46"/>
      <c r="J31" s="7"/>
      <c r="K31" s="7"/>
      <c r="L31" s="24"/>
      <c r="M31" s="3"/>
      <c r="N31" s="44"/>
      <c r="O31" s="6"/>
      <c r="P31" s="25"/>
      <c r="Q31" s="20"/>
    </row>
    <row r="32" spans="2:17" x14ac:dyDescent="0.3">
      <c r="B32" s="23"/>
      <c r="C32" s="5"/>
      <c r="D32" s="2"/>
      <c r="E32" s="9"/>
      <c r="F32" s="23"/>
      <c r="G32" s="23"/>
      <c r="H32" s="3"/>
      <c r="I32" s="46"/>
      <c r="J32" s="7"/>
      <c r="K32" s="7"/>
      <c r="L32" s="24"/>
      <c r="M32" s="3"/>
      <c r="N32" s="44"/>
      <c r="O32" s="6"/>
      <c r="P32" s="25"/>
      <c r="Q32" s="20"/>
    </row>
    <row r="33" spans="2:17" x14ac:dyDescent="0.3">
      <c r="B33" s="23"/>
      <c r="C33" s="5"/>
      <c r="D33" s="2"/>
      <c r="E33" s="9"/>
      <c r="F33" s="23"/>
      <c r="G33" s="23"/>
      <c r="H33" s="3"/>
      <c r="I33" s="46"/>
      <c r="J33" s="7"/>
      <c r="K33" s="7"/>
      <c r="L33" s="24"/>
      <c r="M33" s="3"/>
      <c r="N33" s="44"/>
      <c r="O33" s="6"/>
      <c r="P33" s="25"/>
      <c r="Q33" s="20"/>
    </row>
    <row r="34" spans="2:17" x14ac:dyDescent="0.3">
      <c r="B34" s="4"/>
      <c r="C34" s="5"/>
      <c r="D34" s="2"/>
      <c r="E34" s="9"/>
      <c r="F34" s="2"/>
      <c r="G34" s="2"/>
      <c r="H34" s="3"/>
      <c r="I34" s="46"/>
      <c r="J34" s="7"/>
      <c r="K34" s="7"/>
      <c r="L34" s="24"/>
      <c r="M34" s="3"/>
      <c r="N34" s="44"/>
      <c r="O34" s="6"/>
      <c r="P34" s="25"/>
      <c r="Q34" s="20"/>
    </row>
    <row r="35" spans="2:17" x14ac:dyDescent="0.3">
      <c r="B35" s="4"/>
      <c r="C35" s="26"/>
      <c r="D35" s="27"/>
      <c r="E35" s="28"/>
      <c r="F35" s="27"/>
      <c r="G35" s="27"/>
      <c r="H35" s="29"/>
      <c r="I35" s="46"/>
      <c r="J35" s="7"/>
      <c r="K35" s="7"/>
      <c r="L35" s="24"/>
      <c r="M35" s="3"/>
      <c r="N35" s="44"/>
      <c r="O35" s="6"/>
      <c r="P35" s="25"/>
      <c r="Q35" s="20"/>
    </row>
    <row r="36" spans="2:17" x14ac:dyDescent="0.3">
      <c r="B36" s="4"/>
      <c r="C36" s="26"/>
      <c r="D36" s="27"/>
      <c r="E36" s="28"/>
      <c r="F36" s="27"/>
      <c r="G36" s="27"/>
      <c r="H36" s="29"/>
      <c r="I36" s="46"/>
      <c r="J36" s="7"/>
      <c r="K36" s="7"/>
      <c r="L36" s="24"/>
      <c r="M36" s="3"/>
      <c r="N36" s="44"/>
      <c r="O36" s="6"/>
      <c r="P36" s="25"/>
      <c r="Q36" s="20"/>
    </row>
    <row r="37" spans="2:17" x14ac:dyDescent="0.3">
      <c r="B37" s="4"/>
      <c r="C37" s="26"/>
      <c r="D37" s="27"/>
      <c r="E37" s="28"/>
      <c r="F37" s="27"/>
      <c r="G37" s="27"/>
      <c r="H37" s="29"/>
      <c r="I37" s="46"/>
      <c r="J37" s="7"/>
      <c r="K37" s="7"/>
      <c r="L37" s="24"/>
      <c r="M37" s="3"/>
      <c r="N37" s="44"/>
      <c r="O37" s="6"/>
      <c r="P37" s="25"/>
      <c r="Q37" s="20"/>
    </row>
    <row r="38" spans="2:17" x14ac:dyDescent="0.3">
      <c r="B38" s="4"/>
      <c r="C38" s="26"/>
      <c r="D38" s="27"/>
      <c r="E38" s="28"/>
      <c r="F38" s="27"/>
      <c r="G38" s="27"/>
      <c r="H38" s="29"/>
      <c r="I38" s="46"/>
      <c r="J38" s="7"/>
      <c r="K38" s="7"/>
      <c r="L38" s="24"/>
      <c r="M38" s="3"/>
      <c r="N38" s="44"/>
      <c r="O38" s="6"/>
      <c r="P38" s="25"/>
      <c r="Q38" s="20"/>
    </row>
    <row r="39" spans="2:17" x14ac:dyDescent="0.3">
      <c r="B39" s="4"/>
      <c r="C39" s="26"/>
      <c r="D39" s="27"/>
      <c r="E39" s="28"/>
      <c r="F39" s="27"/>
      <c r="G39" s="27"/>
      <c r="H39" s="29"/>
      <c r="I39" s="46"/>
      <c r="J39" s="7"/>
      <c r="K39" s="7"/>
      <c r="L39" s="24"/>
      <c r="M39" s="3"/>
      <c r="N39" s="44"/>
      <c r="O39" s="6"/>
      <c r="P39" s="25"/>
      <c r="Q39" s="20"/>
    </row>
    <row r="40" spans="2:17" x14ac:dyDescent="0.3">
      <c r="B40" s="4"/>
      <c r="C40" s="26"/>
      <c r="D40" s="27"/>
      <c r="E40" s="28"/>
      <c r="F40" s="27"/>
      <c r="G40" s="29"/>
      <c r="H40" s="29"/>
      <c r="I40" s="46"/>
      <c r="J40" s="7"/>
      <c r="K40" s="7"/>
      <c r="L40" s="24"/>
      <c r="M40" s="3"/>
      <c r="N40" s="44"/>
      <c r="O40" s="6"/>
      <c r="P40" s="25"/>
      <c r="Q40" s="20"/>
    </row>
    <row r="41" spans="2:17" x14ac:dyDescent="0.3">
      <c r="B41" s="4"/>
      <c r="C41" s="26"/>
      <c r="D41" s="27"/>
      <c r="E41" s="28"/>
      <c r="F41" s="27"/>
      <c r="G41" s="29"/>
      <c r="H41" s="29"/>
      <c r="I41" s="46"/>
      <c r="J41" s="7"/>
      <c r="K41" s="7"/>
      <c r="L41" s="24"/>
      <c r="M41" s="3"/>
      <c r="N41" s="44"/>
      <c r="O41" s="6"/>
      <c r="P41" s="25"/>
      <c r="Q41" s="20"/>
    </row>
    <row r="42" spans="2:17" x14ac:dyDescent="0.3">
      <c r="B42" s="4"/>
      <c r="C42" s="26"/>
      <c r="D42" s="27"/>
      <c r="E42" s="28"/>
      <c r="F42" s="27"/>
      <c r="G42" s="29"/>
      <c r="H42" s="29"/>
      <c r="I42" s="46"/>
      <c r="J42" s="7"/>
      <c r="K42" s="7"/>
      <c r="L42" s="24"/>
      <c r="M42" s="3"/>
      <c r="N42" s="44"/>
      <c r="O42" s="6"/>
      <c r="P42" s="25"/>
      <c r="Q42" s="20"/>
    </row>
    <row r="43" spans="2:17" x14ac:dyDescent="0.3">
      <c r="B43" s="4"/>
      <c r="C43" s="26"/>
      <c r="D43" s="27"/>
      <c r="E43" s="28"/>
      <c r="F43" s="27"/>
      <c r="G43" s="29"/>
      <c r="H43" s="29"/>
      <c r="I43" s="46"/>
      <c r="J43" s="7"/>
      <c r="K43" s="7"/>
      <c r="L43" s="24"/>
      <c r="M43" s="3"/>
      <c r="N43" s="44"/>
      <c r="O43" s="6"/>
      <c r="P43" s="25"/>
      <c r="Q43" s="20"/>
    </row>
    <row r="44" spans="2:17" x14ac:dyDescent="0.3">
      <c r="B44" s="4"/>
      <c r="C44" s="26"/>
      <c r="D44" s="27"/>
      <c r="E44" s="28"/>
      <c r="F44" s="27"/>
      <c r="G44" s="29"/>
      <c r="H44" s="29"/>
      <c r="I44" s="46"/>
      <c r="J44" s="7"/>
      <c r="K44" s="7"/>
      <c r="L44" s="24"/>
      <c r="M44" s="3"/>
      <c r="N44" s="44"/>
      <c r="O44" s="6"/>
      <c r="P44" s="25"/>
      <c r="Q44" s="20"/>
    </row>
    <row r="45" spans="2:17" x14ac:dyDescent="0.3">
      <c r="B45" s="4"/>
      <c r="C45" s="26"/>
      <c r="D45" s="27"/>
      <c r="E45" s="28"/>
      <c r="F45" s="27"/>
      <c r="G45" s="29"/>
      <c r="H45" s="29"/>
      <c r="I45" s="46"/>
      <c r="J45" s="7"/>
      <c r="K45" s="7"/>
      <c r="L45" s="24"/>
      <c r="M45" s="3"/>
      <c r="N45" s="44"/>
      <c r="O45" s="6"/>
      <c r="P45" s="25"/>
      <c r="Q45" s="20"/>
    </row>
    <row r="46" spans="2:17" x14ac:dyDescent="0.3">
      <c r="B46" s="4"/>
      <c r="C46" s="26"/>
      <c r="D46" s="27"/>
      <c r="E46" s="28"/>
      <c r="F46" s="27"/>
      <c r="G46" s="29"/>
      <c r="H46" s="29"/>
      <c r="I46" s="46"/>
      <c r="J46" s="7"/>
      <c r="K46" s="7"/>
      <c r="L46" s="24"/>
      <c r="M46" s="3"/>
      <c r="N46" s="44"/>
      <c r="O46" s="6"/>
      <c r="P46" s="25"/>
      <c r="Q46" s="20"/>
    </row>
    <row r="47" spans="2:17" ht="14.4" thickBot="1" x14ac:dyDescent="0.35">
      <c r="B47" s="30"/>
      <c r="C47" s="31"/>
      <c r="D47" s="32"/>
      <c r="E47" s="33"/>
      <c r="F47" s="32"/>
      <c r="G47" s="34"/>
      <c r="H47" s="34"/>
      <c r="I47" s="47"/>
      <c r="J47" s="36"/>
      <c r="K47" s="36"/>
      <c r="L47" s="37"/>
      <c r="M47" s="35"/>
      <c r="N47" s="45"/>
      <c r="O47" s="38"/>
      <c r="P47" s="39"/>
      <c r="Q47" s="20"/>
    </row>
    <row r="48" spans="2:17" ht="14.4" thickBot="1" x14ac:dyDescent="0.35">
      <c r="B48" s="92"/>
      <c r="C48" s="93"/>
      <c r="D48" s="93"/>
      <c r="E48" s="93"/>
      <c r="F48" s="93"/>
      <c r="G48" s="94">
        <f>SUM(G9:G47)</f>
        <v>0</v>
      </c>
      <c r="H48" s="95">
        <f>SUM(H11:H47)</f>
        <v>250309.7</v>
      </c>
      <c r="I48" s="96"/>
      <c r="J48" s="93"/>
      <c r="K48" s="93"/>
      <c r="L48" s="93"/>
      <c r="M48" s="93"/>
      <c r="N48" s="93"/>
      <c r="O48" s="93"/>
      <c r="P48" s="97"/>
      <c r="Q48" s="20"/>
    </row>
  </sheetData>
  <autoFilter ref="B7:P24">
    <sortState ref="B8:P24">
      <sortCondition ref="J7"/>
    </sortState>
  </autoFilter>
  <pageMargins left="0.511811024" right="0.511811024" top="0.78740157499999996" bottom="0.78740157499999996" header="0.31496062000000002" footer="0.31496062000000002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2018-10-15T10:28:54Z</cp:lastPrinted>
  <dcterms:created xsi:type="dcterms:W3CDTF">2018-07-17T17:17:14Z</dcterms:created>
  <dcterms:modified xsi:type="dcterms:W3CDTF">2018-11-21T20:06:52Z</dcterms:modified>
</cp:coreProperties>
</file>